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B9EFBD3E-5BDB-4C4A-A62C-DF6213722931}\"/>
    </mc:Choice>
  </mc:AlternateContent>
  <xr:revisionPtr revIDLastSave="0" documentId="13_ncr:1_{9D7594E7-E29B-4530-A0B7-E86E7A4C905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3" l="1"/>
  <c r="C2" i="3"/>
  <c r="C4" i="3"/>
  <c r="C3" i="3"/>
  <c r="E3" i="3" l="1"/>
  <c r="E4" i="3"/>
  <c r="E2" i="3"/>
  <c r="E5" i="3"/>
</calcChain>
</file>

<file path=xl/sharedStrings.xml><?xml version="1.0" encoding="utf-8"?>
<sst xmlns="http://schemas.openxmlformats.org/spreadsheetml/2006/main" count="28" uniqueCount="23">
  <si>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</si>
  <si>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</si>
  <si>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</si>
  <si>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</si>
  <si>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</si>
  <si>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</si>
  <si>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</si>
  <si>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</si>
  <si>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</si>
  <si>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</si>
  <si>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</si>
  <si>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</si>
  <si>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</si>
  <si>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</si>
  <si>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</si>
  <si>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</si>
  <si>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</si>
  <si>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</si>
  <si>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</si>
  <si>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19 Varnum Street LLC</t>
  </si>
  <si>
    <t>S3L4.14C1</t>
  </si>
  <si>
    <t>S3L3.89C1</t>
  </si>
  <si>
    <t>S3L3.87C1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</si>
</sst>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right" vertical="center"/>
    </xf>
    <xf numFmtId="42" fontId="0" fillId="0" borderId="1" xfId="1" applyNumberFormat="1" applyFont="1" applyFill="1" applyBorder="1" applyAlignment="1">
      <alignment horizontal="left" vertical="center"/>
    </xf>
    <xf numFmtId="38" fontId="6" fillId="0" borderId="1" xfId="1" applyNumberFormat="1" applyFont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D8C8603E-5B7B-4164-BE69-7E6947F636C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Microsoft%20Office\root\Office16\Library\epace.xla" TargetMode="External"/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6" bestFit="1" customWidth="1"/>
    <col min="4" max="4" width="10" style="16" bestFit="1" customWidth="1"/>
    <col min="5" max="5" width="14.28515625" style="16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7" t="s">
        <v>19</v>
      </c>
      <c r="B2" s="7" t="s">
        <v>12</v>
      </c>
      <c r="C2" s="18">
        <f>ROUND([1]!TBLink("MASTER TB","CAID CP[11]","S3L4.14C1","99","1"),0)</f>
        <v>1525870</v>
      </c>
      <c r="D2" s="12"/>
      <c r="E2" s="19">
        <f>C2-D2</f>
        <v>1525870</v>
      </c>
      <c r="F2" s="7" t="s">
        <v>20</v>
      </c>
      <c r="G2" s="7" t="s">
        <v>13</v>
      </c>
    </row>
    <row r="3" spans="1:7" x14ac:dyDescent="0.25">
      <c r="A3" s="7" t="s">
        <v>14</v>
      </c>
      <c r="B3" s="7" t="s">
        <v>17</v>
      </c>
      <c r="C3" s="18">
        <f>ROUND([1]!TBLink("MASTER TB","CAID CP[11]","68070","43","3"),0)</f>
        <v>16401</v>
      </c>
      <c r="D3" s="12"/>
      <c r="E3" s="19">
        <f t="shared" ref="E3:E5" si="0">C3-D3</f>
        <v>16401</v>
      </c>
      <c r="F3" s="7" t="s">
        <v>21</v>
      </c>
      <c r="G3" s="7" t="s">
        <v>13</v>
      </c>
    </row>
    <row r="4" spans="1:7" x14ac:dyDescent="0.25">
      <c r="A4" s="7" t="s">
        <v>15</v>
      </c>
      <c r="B4" s="7" t="s">
        <v>18</v>
      </c>
      <c r="C4" s="18">
        <f>ROUND([1]!TBLink("MASTER TB","CAID CP[11]","68095","43","3"),0)</f>
        <v>1519</v>
      </c>
      <c r="D4" s="12"/>
      <c r="E4" s="19">
        <f t="shared" si="0"/>
        <v>1519</v>
      </c>
      <c r="F4" s="7" t="s">
        <v>21</v>
      </c>
      <c r="G4" s="7" t="s">
        <v>13</v>
      </c>
    </row>
    <row r="5" spans="1:7" x14ac:dyDescent="0.25">
      <c r="A5" s="9" t="s">
        <v>16</v>
      </c>
      <c r="B5" s="9" t="s">
        <v>18</v>
      </c>
      <c r="C5" s="20">
        <f>ROUND([1]!TBLink("MASTER TB","CAID CP[11]","68075","43","3")+[1]!TBLink("MASTER TB","CAID CP[11]","68080","43","3")+[1]!TBLink("MASTER TB","CAID CP[11]","68085","43","3"),0)</f>
        <v>352466</v>
      </c>
      <c r="D5" s="13"/>
      <c r="E5" s="19">
        <f t="shared" si="0"/>
        <v>352466</v>
      </c>
      <c r="F5" s="9" t="s">
        <v>22</v>
      </c>
      <c r="G5" s="7" t="s">
        <v>13</v>
      </c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1818E2D-68DE-4D92-8758-4BE17E6E19F1}"/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2023-03-20T12:59:56Z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